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alpaços/"/>
    </mc:Choice>
  </mc:AlternateContent>
  <xr:revisionPtr revIDLastSave="133" documentId="8_{4CCA2A70-4B2E-6940-9C91-DEB2C30A29CC}" xr6:coauthVersionLast="47" xr6:coauthVersionMax="47" xr10:uidLastSave="{BF04D77D-87DA-C348-BC64-D0DB21BB809F}"/>
  <workbookProtection workbookPassword="CF7A" lockStructure="1"/>
  <bookViews>
    <workbookView xWindow="0" yWindow="760" windowWidth="29400" windowHeight="170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<sst xmlns="http://schemas.openxmlformats.org/spreadsheetml/2006/main" count="252" uniqueCount="67">
  <si>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</si>
  <si>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</si>
  <si>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</si>
  <si>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</si>
  <si>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</si>
  <si>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</si>
  <si>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</si>
  <si>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</si>
  <si>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</si>
  <si>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</si>
  <si>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</si>
  <si>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</si>
  <si>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</si>
  <si>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</si>
  <si>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</si>
  <si>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</si>
  <si>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</si>
  <si>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</si>
  <si>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</si>
  <si>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</si>
  <si>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</si>
  <si>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</si>
  <si>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</si>
  <si>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</si>
  <si>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</si>
  <si>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</si>
  <si>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</si>
  <si>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</si>
  <si>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</si>
  <si>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</si>
  <si>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</si>
  <si>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</si>
  <si>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</si>
  <si>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</si>
  <si>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</si>
  <si>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</si>
  <si>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</si>
  <si>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</si>
  <si>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</si>
  <si>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</si>
  <si>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</si>
  <si>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</si>
  <si>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</si>
  <si>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</si>
  <si>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</si>
  <si>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</si>
  <si>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</si>
  <si>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</si>
  <si>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</si>
  <si>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</si>
  <si>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</si>
  <si>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</si>
  <si>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</si>
  <si>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</si>
  <si>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</si>
  <si>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</si>
  <si>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</si>
  <si>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</si>
  <si>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</si>
  <si>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</si>
  <si>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</si>
  <si>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</si>
  <si>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</si>
  <si>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Canal de Denúncias do Município de Valpaços</t>
  </si>
  <si>
    <t>https://valpacos.wiretrust.pt/</t>
  </si>
  <si>
    <t>https://valpacos.wiretrust.pt/cases/new</t>
  </si>
  <si>
    <t>Município de Valpaços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</si>
</sst>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5" t="s">
        <v>3</v>
      </c>
      <c r="J2" s="25"/>
      <c r="K2" s="25"/>
      <c r="L2" s="25"/>
      <c r="M2" s="25"/>
    </row>
    <row r="3" spans="2:15" x14ac:dyDescent="0.2">
      <c r="I3" s="25"/>
      <c r="J3" s="25"/>
      <c r="K3" s="25"/>
      <c r="L3" s="25"/>
      <c r="M3" s="25"/>
    </row>
    <row r="5" spans="2:15" s="10" customFormat="1" ht="22" customHeight="1" x14ac:dyDescent="0.2">
      <c r="B5" s="15"/>
      <c r="C5" s="33" t="s">
        <v>4</v>
      </c>
      <c r="D5" s="33"/>
      <c r="E5" s="33"/>
      <c r="F5" s="33"/>
      <c r="G5" s="34" t="s">
        <v>63</v>
      </c>
      <c r="H5" s="34"/>
      <c r="I5" s="34"/>
      <c r="J5" s="34"/>
      <c r="K5" s="34"/>
      <c r="L5" s="34"/>
      <c r="M5" s="34"/>
      <c r="N5" s="34"/>
      <c r="O5" s="34"/>
    </row>
    <row r="6" spans="2:15" s="10" customFormat="1" ht="22" customHeight="1" x14ac:dyDescent="0.2">
      <c r="B6" s="15"/>
      <c r="C6" s="33" t="s">
        <v>5</v>
      </c>
      <c r="D6" s="33"/>
      <c r="E6" s="33"/>
      <c r="F6" s="33"/>
      <c r="G6" s="34" t="s">
        <v>64</v>
      </c>
      <c r="H6" s="34"/>
      <c r="I6" s="34"/>
      <c r="J6" s="34"/>
      <c r="K6" s="34"/>
      <c r="L6" s="34"/>
      <c r="M6" s="34"/>
      <c r="N6" s="34"/>
      <c r="O6" s="34"/>
    </row>
    <row r="7" spans="2:15" s="10" customFormat="1" ht="22" customHeight="1" x14ac:dyDescent="0.2">
      <c r="B7" s="15"/>
      <c r="C7" s="33" t="s">
        <v>6</v>
      </c>
      <c r="D7" s="33"/>
      <c r="E7" s="33"/>
      <c r="F7" s="33"/>
      <c r="G7" s="34" t="s">
        <v>66</v>
      </c>
      <c r="H7" s="34"/>
      <c r="I7" s="34"/>
      <c r="J7" s="34"/>
      <c r="K7" s="34"/>
      <c r="L7" s="34"/>
      <c r="M7" s="34"/>
      <c r="N7" s="34"/>
      <c r="O7" s="34"/>
    </row>
    <row r="8" spans="2:15" s="10" customFormat="1" ht="22" customHeight="1" x14ac:dyDescent="0.2">
      <c r="B8" s="15"/>
      <c r="C8" s="33" t="s">
        <v>7</v>
      </c>
      <c r="D8" s="33"/>
      <c r="E8" s="33"/>
      <c r="F8" s="33"/>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14</v>
      </c>
      <c r="G12" s="30"/>
      <c r="H12" s="30"/>
      <c r="I12" s="30"/>
      <c r="J12" s="30"/>
      <c r="K12" s="30"/>
      <c r="L12" s="30"/>
      <c r="M12" s="30"/>
    </row>
    <row r="13" spans="2:15" s="10" customFormat="1" ht="22" customHeight="1" x14ac:dyDescent="0.2">
      <c r="B13" s="13" t="str">
        <f>IF('1.2'!$B$3="x","x"," ")</f>
        <v xml:space="preserve"> </v>
      </c>
      <c r="C13" s="13" t="str">
        <f>IF('1.2'!$C$3="x","x"," ")</f>
        <v>x</v>
      </c>
      <c r="D13" s="13" t="str">
        <f>IF('1.2'!$D$3="x", "x", " ")</f>
        <v xml:space="preserve"> </v>
      </c>
      <c r="F13" s="31" t="s">
        <v>15</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16</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17</v>
      </c>
      <c r="G15" s="32"/>
      <c r="H15" s="32"/>
      <c r="I15" s="32"/>
      <c r="J15" s="32"/>
      <c r="K15" s="32"/>
      <c r="L15" s="32"/>
      <c r="M15" s="32"/>
    </row>
    <row r="16" spans="2:15" s="10" customFormat="1" ht="22" customHeight="1" x14ac:dyDescent="0.2">
      <c r="B16" s="11"/>
      <c r="C16" s="12"/>
      <c r="D16" s="12"/>
      <c r="E16" s="28" t="s">
        <v>18</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19</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20</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21</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22</v>
      </c>
      <c r="G20" s="32"/>
      <c r="H20" s="32"/>
      <c r="I20" s="32"/>
      <c r="J20" s="32"/>
      <c r="K20" s="32"/>
      <c r="L20" s="32"/>
      <c r="M20" s="32"/>
    </row>
    <row r="21" spans="2:13" s="10" customFormat="1" ht="22" customHeight="1" x14ac:dyDescent="0.2">
      <c r="B21" s="11"/>
      <c r="C21" s="12"/>
      <c r="D21" s="12"/>
      <c r="E21" s="28" t="s">
        <v>23</v>
      </c>
      <c r="F21" s="28"/>
      <c r="G21" s="28"/>
      <c r="H21" s="28"/>
      <c r="I21" s="28"/>
      <c r="J21" s="28"/>
      <c r="K21" s="28"/>
      <c r="L21" s="28"/>
      <c r="M21" s="29"/>
    </row>
    <row r="22" spans="2:13" s="10" customFormat="1" ht="22" customHeight="1" x14ac:dyDescent="0.2">
      <c r="B22" s="13" t="str">
        <f>IF('3.1'!$B$3="x","x"," ")</f>
        <v xml:space="preserve"> </v>
      </c>
      <c r="C22" s="13" t="str">
        <f>IF('3.1'!$C$3="x","x"," ")</f>
        <v xml:space="preserve"> </v>
      </c>
      <c r="D22" s="13" t="str">
        <f>IF('3.1'!$D$3="x", "x", " ")</f>
        <v>x</v>
      </c>
      <c r="F22" s="30" t="s">
        <v>24</v>
      </c>
      <c r="G22" s="30"/>
      <c r="H22" s="30"/>
      <c r="I22" s="30"/>
      <c r="J22" s="30"/>
      <c r="K22" s="30"/>
      <c r="L22" s="30"/>
      <c r="M22" s="30"/>
    </row>
    <row r="23" spans="2:13" s="10" customFormat="1" ht="22" customHeight="1" x14ac:dyDescent="0.2">
      <c r="B23" s="13" t="str">
        <f>IF('3.2'!$B$3="x","x"," ")</f>
        <v xml:space="preserve"> </v>
      </c>
      <c r="C23" s="13" t="str">
        <f>IF('3.2'!$C$3="x","x"," ")</f>
        <v xml:space="preserve"> </v>
      </c>
      <c r="D23" s="13" t="str">
        <f>IF('3.2'!$D$3="x", "x", " ")</f>
        <v>x</v>
      </c>
      <c r="F23" s="31" t="s">
        <v>25</v>
      </c>
      <c r="G23" s="31"/>
      <c r="H23" s="31"/>
      <c r="I23" s="31"/>
      <c r="J23" s="31"/>
      <c r="K23" s="31"/>
      <c r="L23" s="31"/>
      <c r="M23" s="31"/>
    </row>
    <row r="24" spans="2:13" s="10" customFormat="1" ht="22" customHeight="1" x14ac:dyDescent="0.2">
      <c r="B24" s="14" t="str">
        <f>IF('3.3'!$B$3="x","x"," ")</f>
        <v>x</v>
      </c>
      <c r="C24" s="14" t="str">
        <f>IF('3.3'!$C$3="x","x"," ")</f>
        <v xml:space="preserve"> </v>
      </c>
      <c r="D24" s="14" t="str">
        <f>IF('3.3'!$D$3="x", "x", " ")</f>
        <v xml:space="preserve"> </v>
      </c>
      <c r="F24" s="32" t="s">
        <v>26</v>
      </c>
      <c r="G24" s="32"/>
      <c r="H24" s="32"/>
      <c r="I24" s="32"/>
      <c r="J24" s="32"/>
      <c r="K24" s="32"/>
      <c r="L24" s="32"/>
      <c r="M24" s="32"/>
    </row>
    <row r="25" spans="2:13" s="10" customFormat="1" ht="22" customHeight="1" x14ac:dyDescent="0.2">
      <c r="B25" s="11"/>
      <c r="C25" s="12"/>
      <c r="D25" s="12"/>
      <c r="E25" s="28" t="s">
        <v>27</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28</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29</v>
      </c>
      <c r="G27" s="32"/>
      <c r="H27" s="32"/>
      <c r="I27" s="32"/>
      <c r="J27" s="32"/>
      <c r="K27" s="32"/>
      <c r="L27" s="32"/>
      <c r="M27" s="32"/>
    </row>
    <row r="28" spans="2:13" s="10" customFormat="1" ht="22" customHeight="1" x14ac:dyDescent="0.2">
      <c r="B28" s="11"/>
      <c r="C28" s="12"/>
      <c r="D28" s="12"/>
      <c r="E28" s="28" t="s">
        <v>30</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31</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32</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33</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34</v>
      </c>
      <c r="G32" s="31"/>
      <c r="H32" s="31"/>
      <c r="I32" s="31"/>
      <c r="J32" s="31"/>
      <c r="K32" s="31"/>
      <c r="L32" s="31"/>
      <c r="M32" s="31"/>
    </row>
    <row r="36" spans="6:11" ht="34" x14ac:dyDescent="0.4">
      <c r="F36" s="2" t="s">
        <v>35</v>
      </c>
    </row>
    <row r="37" spans="6:11" x14ac:dyDescent="0.2">
      <c r="F37" s="27" t="s">
        <v>36</v>
      </c>
      <c r="G37" s="27"/>
      <c r="H37">
        <f>COUNTIF(D12:D32,"x")</f>
        <v>3</v>
      </c>
    </row>
    <row r="38" spans="6:11" x14ac:dyDescent="0.2">
      <c r="F38" s="27" t="s">
        <v>37</v>
      </c>
      <c r="G38" s="27"/>
      <c r="H38">
        <v>17</v>
      </c>
    </row>
    <row r="39" spans="6:11" ht="31" x14ac:dyDescent="0.35">
      <c r="H39" s="3">
        <f>COUNTIF($B$12:$B$32,"x")/(17-COUNTIF($D$12:$D$32,"x"))</f>
        <v>0.9285714285714286</v>
      </c>
    </row>
    <row r="41" spans="6:11" x14ac:dyDescent="0.2">
      <c r="F41" t="s">
        <v>38</v>
      </c>
    </row>
    <row r="43" spans="6:11" x14ac:dyDescent="0.2">
      <c r="G43" s="26" t="s">
        <v>39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6" t="s">
        <v>52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6" t="s">
        <v>54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6" t="s">
        <v>55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6" t="s">
        <v>56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6" t="s">
        <v>58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6" t="s">
        <v>59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6" t="s">
        <v>60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6" t="s">
        <v>61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6" t="s">
        <v>62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6" t="s">
        <v>42</v>
      </c>
      <c r="G4" s="26"/>
      <c r="H4" s="26"/>
      <c r="I4" s="26"/>
      <c r="J4" s="26"/>
      <c r="K4" s="26"/>
      <c r="L4" s="26"/>
      <c r="M4" s="26"/>
      <c r="N4" s="26"/>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6" t="s">
        <v>45</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6" t="s">
        <v>46</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6" t="s">
        <v>47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6" t="s">
        <v>48</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6" t="s">
        <v>49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6" t="s">
        <v>50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6" t="s">
        <v>51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2026-03-27T06:51:05Z</dcterms:modified>
  <cp:category/>
  <cp:contentStatus/>
</cp:coreProperties>
</file>